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F34A57A6-356A-4DAA-9771-2240E4CB0F8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<sst xmlns="http://schemas.openxmlformats.org/spreadsheetml/2006/main" count="1217" uniqueCount="664">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</sst>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293</v>
      </c>
      <c r="B10" s="163"/>
      <c r="C10" s="113" t="str">
        <f>VLOOKUP(A10,lista,2,0)</f>
        <v>G. ADMINISTRACIÓN JUDICIAL ELECTRÓNICA</v>
      </c>
      <c r="D10" s="113"/>
      <c r="E10" s="113"/>
      <c r="F10" s="113"/>
      <c r="G10" s="113" t="str">
        <f>VLOOKUP(A10,lista,3,0)</f>
        <v>Experto/a 3</v>
      </c>
      <c r="H10" s="113"/>
      <c r="I10" s="124" t="str">
        <f>VLOOKUP(A10,lista,4,0)</f>
        <v>Consultor/a Funcional TI</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6" customHeight="1" thickTop="1" thickBot="1" x14ac:dyDescent="0.3">
      <c r="A17" s="173" t="str">
        <f>VLOOKUP(A10,lista,6,0)</f>
        <v>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KXooEJZn2Wmb0ko0426Z1oKxtcXSdyq5xmenTernOSf9N8JU1gXBfCH+GGkYa+TO/TqLxsWwyulWxL7F4JMoQ==" saltValue="MnCDr5P27s3/Cpme9GI4I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2025-05-19T15:07:49Z</dcterms:modified>
</cp:coreProperties>
</file>